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стантин\Desktop\каждый месяц\питание столовая\бланки 2024- 25\новые март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96" i="1" l="1"/>
</calcChain>
</file>

<file path=xl/sharedStrings.xml><?xml version="1.0" encoding="utf-8"?>
<sst xmlns="http://schemas.openxmlformats.org/spreadsheetml/2006/main" count="279" uniqueCount="86">
  <si>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</si>
  <si>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</si>
  <si>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</si>
  <si>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</si>
  <si>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</si>
  <si>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</si>
  <si>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</si>
  <si>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</si>
  <si>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</si>
  <si>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</si>
  <si>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</si>
  <si>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</si>
  <si>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</si>
  <si>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</si>
  <si>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</si>
  <si>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</si>
  <si>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</si>
  <si>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</si>
  <si>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</si>
  <si>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</si>
  <si>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</si>
  <si>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</si>
  <si>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</si>
  <si>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</si>
  <si>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</si>
  <si>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</si>
  <si>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</si>
  <si>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</si>
  <si>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</si>
  <si>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</si>
  <si>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</si>
  <si>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</si>
  <si>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</si>
  <si>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</si>
  <si>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</si>
  <si>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</si>
  <si>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</si>
  <si>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</si>
  <si>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</si>
  <si>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</si>
  <si>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Миронов К.А.</t>
  </si>
  <si>
    <t>МБОУ Никольская СОШ</t>
  </si>
  <si>
    <t>Чай с сахаром</t>
  </si>
  <si>
    <t>Чай с лимоном</t>
  </si>
  <si>
    <t>Хлеб 1 сорт рез.</t>
  </si>
  <si>
    <t>Чай с сах.</t>
  </si>
  <si>
    <t>Плов</t>
  </si>
  <si>
    <t>Макароны отв.</t>
  </si>
  <si>
    <t>Сок натур.</t>
  </si>
  <si>
    <t>Банан</t>
  </si>
  <si>
    <t>Чай с лим.</t>
  </si>
  <si>
    <t>Каша молочная рисовая</t>
  </si>
  <si>
    <t>Хлеб пшеничный</t>
  </si>
  <si>
    <t>Салат из бел.капусты</t>
  </si>
  <si>
    <t>Гуляш из мяса птицы</t>
  </si>
  <si>
    <t>Хлеб ржаной</t>
  </si>
  <si>
    <t>Каша молочная пшённая</t>
  </si>
  <si>
    <t>Яблоко</t>
  </si>
  <si>
    <t>Салат из св.овощей</t>
  </si>
  <si>
    <t>Каша молочная кукурузная</t>
  </si>
  <si>
    <t>Винегрет</t>
  </si>
  <si>
    <t>Котлета п/ф</t>
  </si>
  <si>
    <t>Соус том.</t>
  </si>
  <si>
    <t>Каша гречн.рассыпчатая</t>
  </si>
  <si>
    <t>Сыр российский</t>
  </si>
  <si>
    <t>Каша молочная манная</t>
  </si>
  <si>
    <t>Борщ из св.к. на к/б</t>
  </si>
  <si>
    <t>Каша молочная геркул.</t>
  </si>
  <si>
    <t>Печенье</t>
  </si>
  <si>
    <t>Сок натуральный</t>
  </si>
  <si>
    <t>Мясо кур.отварное</t>
  </si>
  <si>
    <t>Пюре карт.</t>
  </si>
  <si>
    <t>Макароны с сыром</t>
  </si>
  <si>
    <t>Картофель с туш.курицей</t>
  </si>
  <si>
    <t>Компот из с/ф</t>
  </si>
  <si>
    <t>Суп молочный с вермишелью</t>
  </si>
  <si>
    <t>Сыр росс.</t>
  </si>
  <si>
    <t>Суп рассольник "Ленинградский"</t>
  </si>
  <si>
    <t>Каша мол.ячн.</t>
  </si>
  <si>
    <t>Бутерброд с повидлом</t>
  </si>
  <si>
    <t>Овощная нарезка</t>
  </si>
  <si>
    <t>Каша мол.гречн.</t>
  </si>
  <si>
    <t>Хлеб пшен.</t>
  </si>
  <si>
    <t>Апельсин</t>
  </si>
  <si>
    <t>Рба в том.соусе</t>
  </si>
  <si>
    <t>Пюе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</si>
</sst>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41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53">
        <v>180</v>
      </c>
      <c r="G6" s="53">
        <v>2.87</v>
      </c>
      <c r="H6" s="53">
        <v>3.34</v>
      </c>
      <c r="I6" s="58">
        <v>28.27</v>
      </c>
      <c r="J6" s="53">
        <v>160.07</v>
      </c>
      <c r="K6" s="56">
        <v>384</v>
      </c>
      <c r="L6" s="61">
        <v>20</v>
      </c>
    </row>
    <row r="7" spans="1:12" ht="15" x14ac:dyDescent="0.25">
      <c r="A7" s="23"/>
      <c r="B7" s="15"/>
      <c r="C7" s="11"/>
      <c r="D7" s="6"/>
      <c r="E7" s="51" t="s">
        <v>42</v>
      </c>
      <c r="F7" s="54">
        <v>200</v>
      </c>
      <c r="G7" s="54">
        <v>0</v>
      </c>
      <c r="H7" s="54">
        <v>0</v>
      </c>
      <c r="I7" s="59">
        <v>18.899999999999999</v>
      </c>
      <c r="J7" s="54">
        <v>78</v>
      </c>
      <c r="K7" s="57">
        <v>685</v>
      </c>
      <c r="L7" s="62">
        <v>10</v>
      </c>
    </row>
    <row r="8" spans="1:12" ht="15" x14ac:dyDescent="0.25">
      <c r="A8" s="23"/>
      <c r="B8" s="15"/>
      <c r="C8" s="11"/>
      <c r="D8" s="7" t="s">
        <v>22</v>
      </c>
      <c r="E8" s="51" t="s">
        <v>52</v>
      </c>
      <c r="F8" s="54">
        <v>100</v>
      </c>
      <c r="G8" s="54">
        <v>3.16</v>
      </c>
      <c r="H8" s="54">
        <v>0.4</v>
      </c>
      <c r="I8" s="59">
        <v>19.32</v>
      </c>
      <c r="J8" s="54">
        <v>106.4</v>
      </c>
      <c r="K8" s="57">
        <v>77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1"/>
      <c r="F9" s="54"/>
      <c r="G9" s="54"/>
      <c r="H9" s="54"/>
      <c r="I9" s="59"/>
      <c r="J9" s="54"/>
      <c r="K9" s="43"/>
      <c r="L9" s="42"/>
    </row>
    <row r="10" spans="1:12" ht="15.75" thickBot="1" x14ac:dyDescent="0.3">
      <c r="A10" s="23"/>
      <c r="B10" s="15"/>
      <c r="C10" s="11"/>
      <c r="D10" s="7" t="s">
        <v>24</v>
      </c>
      <c r="E10" s="50" t="s">
        <v>49</v>
      </c>
      <c r="F10" s="55">
        <v>100</v>
      </c>
      <c r="G10" s="53">
        <v>1.5</v>
      </c>
      <c r="H10" s="53">
        <v>0.5</v>
      </c>
      <c r="I10" s="58">
        <v>21</v>
      </c>
      <c r="J10" s="55">
        <v>96</v>
      </c>
      <c r="K10" s="43">
        <v>912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7.53</v>
      </c>
      <c r="H13" s="19">
        <f t="shared" si="0"/>
        <v>4.24</v>
      </c>
      <c r="I13" s="19">
        <f t="shared" si="0"/>
        <v>87.490000000000009</v>
      </c>
      <c r="J13" s="19">
        <f t="shared" si="0"/>
        <v>440.47</v>
      </c>
      <c r="K13" s="25"/>
      <c r="L13" s="19">
        <f t="shared" ref="L13" si="1">SUM(L6:L12)</f>
        <v>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53</v>
      </c>
      <c r="F14" s="64">
        <v>100</v>
      </c>
      <c r="G14" s="64">
        <v>1.41</v>
      </c>
      <c r="H14" s="64">
        <v>5.08</v>
      </c>
      <c r="I14" s="65">
        <v>9.02</v>
      </c>
      <c r="J14" s="70">
        <v>87.4</v>
      </c>
      <c r="K14" s="67">
        <v>70</v>
      </c>
      <c r="L14" s="62">
        <v>12</v>
      </c>
    </row>
    <row r="15" spans="1:12" ht="15" x14ac:dyDescent="0.25">
      <c r="A15" s="23"/>
      <c r="B15" s="15"/>
      <c r="C15" s="11"/>
      <c r="D15" s="7" t="s">
        <v>27</v>
      </c>
      <c r="E15" s="51"/>
      <c r="F15" s="54"/>
      <c r="G15" s="54"/>
      <c r="H15" s="54"/>
      <c r="I15" s="59"/>
      <c r="J15" s="54"/>
      <c r="K15" s="57"/>
      <c r="L15" s="62">
        <v>16</v>
      </c>
    </row>
    <row r="16" spans="1:12" ht="15" x14ac:dyDescent="0.25">
      <c r="A16" s="23"/>
      <c r="B16" s="15"/>
      <c r="C16" s="11"/>
      <c r="D16" s="7" t="s">
        <v>28</v>
      </c>
      <c r="E16" s="51" t="s">
        <v>54</v>
      </c>
      <c r="F16" s="54">
        <v>100</v>
      </c>
      <c r="G16" s="54">
        <v>9.67</v>
      </c>
      <c r="H16" s="54">
        <v>9.8699999999999992</v>
      </c>
      <c r="I16" s="59">
        <v>2.27</v>
      </c>
      <c r="J16" s="54">
        <v>136.53</v>
      </c>
      <c r="K16" s="57">
        <v>15</v>
      </c>
      <c r="L16" s="62">
        <v>20</v>
      </c>
    </row>
    <row r="17" spans="1:12" ht="15" x14ac:dyDescent="0.25">
      <c r="A17" s="23"/>
      <c r="B17" s="15"/>
      <c r="C17" s="11"/>
      <c r="D17" s="7" t="s">
        <v>29</v>
      </c>
      <c r="E17" s="51" t="s">
        <v>47</v>
      </c>
      <c r="F17" s="54">
        <v>180</v>
      </c>
      <c r="G17" s="54">
        <v>13.1</v>
      </c>
      <c r="H17" s="54">
        <v>16.38</v>
      </c>
      <c r="I17" s="59">
        <v>53.68</v>
      </c>
      <c r="J17" s="54">
        <v>271.8</v>
      </c>
      <c r="K17" s="57">
        <v>47</v>
      </c>
      <c r="L17" s="62"/>
    </row>
    <row r="18" spans="1:12" ht="15" x14ac:dyDescent="0.25">
      <c r="A18" s="23"/>
      <c r="B18" s="15"/>
      <c r="C18" s="11"/>
      <c r="D18" s="7" t="s">
        <v>30</v>
      </c>
      <c r="E18" s="51"/>
      <c r="F18" s="54"/>
      <c r="G18" s="54"/>
      <c r="H18" s="54"/>
      <c r="I18" s="59"/>
      <c r="J18" s="54"/>
      <c r="K18" s="57"/>
      <c r="L18" s="62">
        <v>10</v>
      </c>
    </row>
    <row r="19" spans="1:12" ht="15" x14ac:dyDescent="0.25">
      <c r="A19" s="23"/>
      <c r="B19" s="15"/>
      <c r="C19" s="11"/>
      <c r="D19" s="7" t="s">
        <v>31</v>
      </c>
      <c r="E19" s="51" t="s">
        <v>52</v>
      </c>
      <c r="F19" s="54">
        <v>50</v>
      </c>
      <c r="G19" s="54">
        <v>1.58</v>
      </c>
      <c r="H19" s="54">
        <v>0.2</v>
      </c>
      <c r="I19" s="59">
        <v>0.66</v>
      </c>
      <c r="J19" s="54">
        <v>53.2</v>
      </c>
      <c r="K19" s="57">
        <v>77</v>
      </c>
      <c r="L19" s="62">
        <v>6</v>
      </c>
    </row>
    <row r="20" spans="1:12" ht="15" x14ac:dyDescent="0.25">
      <c r="A20" s="23"/>
      <c r="B20" s="15"/>
      <c r="C20" s="11"/>
      <c r="D20" s="7" t="s">
        <v>32</v>
      </c>
      <c r="E20" s="51" t="s">
        <v>55</v>
      </c>
      <c r="F20" s="54">
        <v>80</v>
      </c>
      <c r="G20" s="54">
        <v>6.8</v>
      </c>
      <c r="H20" s="54">
        <v>2.64</v>
      </c>
      <c r="I20" s="59">
        <v>34</v>
      </c>
      <c r="J20" s="54">
        <v>207.2</v>
      </c>
      <c r="K20" s="57">
        <v>76</v>
      </c>
      <c r="L20" s="42"/>
    </row>
    <row r="21" spans="1:12" ht="15" x14ac:dyDescent="0.25">
      <c r="A21" s="23"/>
      <c r="B21" s="15"/>
      <c r="C21" s="11"/>
      <c r="D21" s="6"/>
      <c r="E21" s="66" t="s">
        <v>42</v>
      </c>
      <c r="F21" s="69">
        <v>200</v>
      </c>
      <c r="G21" s="69">
        <v>0</v>
      </c>
      <c r="H21" s="69">
        <v>0</v>
      </c>
      <c r="I21" s="71">
        <v>18.899999999999999</v>
      </c>
      <c r="J21" s="69">
        <v>78</v>
      </c>
      <c r="K21" s="68">
        <v>685</v>
      </c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32.559999999999995</v>
      </c>
      <c r="H23" s="19">
        <f t="shared" si="2"/>
        <v>34.169999999999995</v>
      </c>
      <c r="I23" s="19">
        <f t="shared" si="2"/>
        <v>118.53</v>
      </c>
      <c r="J23" s="19">
        <f t="shared" si="2"/>
        <v>834.13000000000011</v>
      </c>
      <c r="K23" s="25"/>
      <c r="L23" s="19">
        <f t="shared" ref="L23" si="3">SUM(L14:L22)</f>
        <v>64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1290</v>
      </c>
      <c r="G24" s="32">
        <f t="shared" ref="G24:J24" si="4">G13+G23</f>
        <v>40.089999999999996</v>
      </c>
      <c r="H24" s="32">
        <f t="shared" si="4"/>
        <v>38.409999999999997</v>
      </c>
      <c r="I24" s="32">
        <f t="shared" si="4"/>
        <v>206.02</v>
      </c>
      <c r="J24" s="32">
        <f t="shared" si="4"/>
        <v>1274.6000000000001</v>
      </c>
      <c r="K24" s="32"/>
      <c r="L24" s="32">
        <f t="shared" ref="L24" si="5">L13+L23</f>
        <v>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56</v>
      </c>
      <c r="F25" s="53">
        <v>180</v>
      </c>
      <c r="G25" s="53">
        <v>6</v>
      </c>
      <c r="H25" s="53">
        <v>9.3800000000000008</v>
      </c>
      <c r="I25" s="58">
        <v>23.36</v>
      </c>
      <c r="J25" s="53">
        <v>202.4</v>
      </c>
      <c r="K25" s="56">
        <v>61</v>
      </c>
      <c r="L25" s="39"/>
    </row>
    <row r="26" spans="1:12" ht="15" x14ac:dyDescent="0.25">
      <c r="A26" s="14"/>
      <c r="B26" s="15"/>
      <c r="C26" s="11"/>
      <c r="D26" s="6"/>
      <c r="E26" s="51" t="s">
        <v>42</v>
      </c>
      <c r="F26" s="54">
        <v>200</v>
      </c>
      <c r="G26" s="54">
        <v>0</v>
      </c>
      <c r="H26" s="54">
        <v>0</v>
      </c>
      <c r="I26" s="59">
        <v>18.899999999999999</v>
      </c>
      <c r="J26" s="54">
        <v>78</v>
      </c>
      <c r="K26" s="57">
        <v>685</v>
      </c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52</v>
      </c>
      <c r="F27" s="54">
        <v>100</v>
      </c>
      <c r="G27" s="54">
        <v>3.16</v>
      </c>
      <c r="H27" s="54">
        <v>0.4</v>
      </c>
      <c r="I27" s="59">
        <v>19.32</v>
      </c>
      <c r="J27" s="54">
        <v>106.4</v>
      </c>
      <c r="K27" s="57">
        <v>77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51"/>
      <c r="F28" s="54"/>
      <c r="G28" s="54"/>
      <c r="H28" s="54"/>
      <c r="I28" s="59"/>
      <c r="J28" s="54"/>
      <c r="K28" s="57"/>
      <c r="L28" s="42"/>
    </row>
    <row r="29" spans="1:12" ht="15.75" thickBot="1" x14ac:dyDescent="0.3">
      <c r="A29" s="14"/>
      <c r="B29" s="15"/>
      <c r="C29" s="11"/>
      <c r="D29" s="7" t="s">
        <v>24</v>
      </c>
      <c r="E29" s="50" t="s">
        <v>57</v>
      </c>
      <c r="F29" s="55">
        <v>100</v>
      </c>
      <c r="G29" s="55">
        <v>0</v>
      </c>
      <c r="H29" s="55">
        <v>0</v>
      </c>
      <c r="I29" s="60">
        <v>10</v>
      </c>
      <c r="J29" s="55">
        <v>47</v>
      </c>
      <c r="K29" s="56">
        <v>912</v>
      </c>
      <c r="L29" s="42"/>
    </row>
    <row r="30" spans="1:12" ht="15" x14ac:dyDescent="0.25">
      <c r="A30" s="14"/>
      <c r="B30" s="15"/>
      <c r="C30" s="11"/>
      <c r="D30" s="6"/>
      <c r="E30" s="50"/>
      <c r="F30" s="42"/>
      <c r="G30" s="42"/>
      <c r="H30" s="42"/>
      <c r="I30" s="42"/>
      <c r="J30" s="42"/>
      <c r="K30" s="56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9.16</v>
      </c>
      <c r="H32" s="19">
        <f t="shared" ref="H32" si="7">SUM(H25:H31)</f>
        <v>9.7800000000000011</v>
      </c>
      <c r="I32" s="19">
        <f t="shared" ref="I32" si="8">SUM(I25:I31)</f>
        <v>71.58</v>
      </c>
      <c r="J32" s="19">
        <f t="shared" ref="J32:L32" si="9">SUM(J25:J31)</f>
        <v>433.79999999999995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58</v>
      </c>
      <c r="F33" s="64">
        <v>100</v>
      </c>
      <c r="G33" s="64">
        <v>0.79</v>
      </c>
      <c r="H33" s="64">
        <v>15.11</v>
      </c>
      <c r="I33" s="65">
        <v>2.58</v>
      </c>
      <c r="J33" s="70">
        <v>150.25</v>
      </c>
      <c r="K33" s="67">
        <v>20</v>
      </c>
      <c r="L33" s="42"/>
    </row>
    <row r="34" spans="1:12" ht="15" x14ac:dyDescent="0.25">
      <c r="A34" s="14"/>
      <c r="B34" s="15"/>
      <c r="C34" s="11"/>
      <c r="D34" s="7" t="s">
        <v>27</v>
      </c>
      <c r="E34" s="51"/>
      <c r="F34" s="54"/>
      <c r="G34" s="54"/>
      <c r="H34" s="54"/>
      <c r="I34" s="59"/>
      <c r="J34" s="54"/>
      <c r="K34" s="57"/>
      <c r="L34" s="42"/>
    </row>
    <row r="35" spans="1:12" ht="15" x14ac:dyDescent="0.25">
      <c r="A35" s="14"/>
      <c r="B35" s="15"/>
      <c r="C35" s="11"/>
      <c r="D35" s="7" t="s">
        <v>28</v>
      </c>
      <c r="E35" s="51" t="s">
        <v>46</v>
      </c>
      <c r="F35" s="54">
        <v>200</v>
      </c>
      <c r="G35" s="54">
        <v>18.600000000000001</v>
      </c>
      <c r="H35" s="54">
        <v>20.67</v>
      </c>
      <c r="I35" s="59">
        <v>33.11</v>
      </c>
      <c r="J35" s="54">
        <v>393.11</v>
      </c>
      <c r="K35" s="57">
        <v>162</v>
      </c>
      <c r="L35" s="42"/>
    </row>
    <row r="36" spans="1:12" ht="15" x14ac:dyDescent="0.25">
      <c r="A36" s="14"/>
      <c r="B36" s="15"/>
      <c r="C36" s="11"/>
      <c r="D36" s="7" t="s">
        <v>29</v>
      </c>
      <c r="E36" s="51"/>
      <c r="F36" s="54"/>
      <c r="G36" s="54"/>
      <c r="H36" s="54"/>
      <c r="I36" s="59"/>
      <c r="J36" s="54"/>
      <c r="K36" s="57"/>
      <c r="L36" s="42"/>
    </row>
    <row r="37" spans="1:12" ht="15" x14ac:dyDescent="0.25">
      <c r="A37" s="14"/>
      <c r="B37" s="15"/>
      <c r="C37" s="11"/>
      <c r="D37" s="7" t="s">
        <v>30</v>
      </c>
      <c r="E37" s="51"/>
      <c r="F37" s="54"/>
      <c r="G37" s="54"/>
      <c r="H37" s="54"/>
      <c r="I37" s="59"/>
      <c r="J37" s="54"/>
      <c r="K37" s="57"/>
      <c r="L37" s="42"/>
    </row>
    <row r="38" spans="1:12" ht="15" x14ac:dyDescent="0.25">
      <c r="A38" s="14"/>
      <c r="B38" s="15"/>
      <c r="C38" s="11"/>
      <c r="D38" s="7" t="s">
        <v>31</v>
      </c>
      <c r="E38" s="51" t="s">
        <v>52</v>
      </c>
      <c r="F38" s="54">
        <v>50</v>
      </c>
      <c r="G38" s="54">
        <v>1.58</v>
      </c>
      <c r="H38" s="54">
        <v>0.2</v>
      </c>
      <c r="I38" s="59">
        <v>0.66</v>
      </c>
      <c r="J38" s="54">
        <v>53.2</v>
      </c>
      <c r="K38" s="57">
        <v>77</v>
      </c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55</v>
      </c>
      <c r="F39" s="54">
        <v>80</v>
      </c>
      <c r="G39" s="54">
        <v>6.8</v>
      </c>
      <c r="H39" s="54">
        <v>2.64</v>
      </c>
      <c r="I39" s="59">
        <v>34</v>
      </c>
      <c r="J39" s="54">
        <v>207.2</v>
      </c>
      <c r="K39" s="57">
        <v>76</v>
      </c>
      <c r="L39" s="42"/>
    </row>
    <row r="40" spans="1:12" ht="15" x14ac:dyDescent="0.25">
      <c r="A40" s="14"/>
      <c r="B40" s="15"/>
      <c r="C40" s="11"/>
      <c r="D40" s="6"/>
      <c r="E40" s="66" t="s">
        <v>42</v>
      </c>
      <c r="F40" s="69">
        <v>200</v>
      </c>
      <c r="G40" s="69">
        <v>0</v>
      </c>
      <c r="H40" s="69">
        <v>0</v>
      </c>
      <c r="I40" s="71">
        <v>18.899999999999999</v>
      </c>
      <c r="J40" s="69">
        <v>78</v>
      </c>
      <c r="K40" s="68">
        <v>685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27.77</v>
      </c>
      <c r="H42" s="19">
        <f t="shared" ref="H42" si="11">SUM(H33:H41)</f>
        <v>38.620000000000005</v>
      </c>
      <c r="I42" s="19">
        <f t="shared" ref="I42" si="12">SUM(I33:I41)</f>
        <v>89.25</v>
      </c>
      <c r="J42" s="19">
        <f t="shared" ref="J42:L42" si="13">SUM(J33:J41)</f>
        <v>881.76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1210</v>
      </c>
      <c r="G43" s="32">
        <f t="shared" ref="G43" si="14">G32+G42</f>
        <v>36.93</v>
      </c>
      <c r="H43" s="32">
        <f t="shared" ref="H43" si="15">H32+H42</f>
        <v>48.400000000000006</v>
      </c>
      <c r="I43" s="32">
        <f t="shared" ref="I43" si="16">I32+I42</f>
        <v>160.82999999999998</v>
      </c>
      <c r="J43" s="32">
        <f t="shared" ref="J43:L43" si="17">J32+J42</f>
        <v>1315.56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59</v>
      </c>
      <c r="F44" s="53">
        <v>180</v>
      </c>
      <c r="G44" s="53">
        <v>4.8</v>
      </c>
      <c r="H44" s="53">
        <v>7.92</v>
      </c>
      <c r="I44" s="58">
        <v>64.319999999999993</v>
      </c>
      <c r="J44" s="53">
        <v>283</v>
      </c>
      <c r="K44" s="56">
        <v>51</v>
      </c>
      <c r="L44" s="39"/>
    </row>
    <row r="45" spans="1:12" ht="15" x14ac:dyDescent="0.25">
      <c r="A45" s="23"/>
      <c r="B45" s="15"/>
      <c r="C45" s="11"/>
      <c r="D45" s="6"/>
      <c r="E45" s="51"/>
      <c r="F45" s="54"/>
      <c r="G45" s="54"/>
      <c r="H45" s="54"/>
      <c r="I45" s="59"/>
      <c r="J45" s="54"/>
      <c r="K45" s="57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42</v>
      </c>
      <c r="F46" s="54">
        <v>200</v>
      </c>
      <c r="G46" s="54">
        <v>78</v>
      </c>
      <c r="H46" s="54">
        <v>0</v>
      </c>
      <c r="I46" s="54">
        <v>0</v>
      </c>
      <c r="J46" s="54">
        <v>78</v>
      </c>
      <c r="K46" s="57">
        <v>685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54">
        <v>100</v>
      </c>
      <c r="G47" s="54">
        <v>106.4</v>
      </c>
      <c r="H47" s="54">
        <v>3.16</v>
      </c>
      <c r="I47" s="54">
        <v>0.4</v>
      </c>
      <c r="J47" s="54">
        <v>106.4</v>
      </c>
      <c r="K47" s="57">
        <v>77</v>
      </c>
      <c r="L47" s="42"/>
    </row>
    <row r="48" spans="1:12" ht="15" x14ac:dyDescent="0.25">
      <c r="A48" s="23"/>
      <c r="B48" s="15"/>
      <c r="C48" s="11"/>
      <c r="D48" s="7" t="s">
        <v>24</v>
      </c>
      <c r="E48" s="51"/>
      <c r="F48" s="54"/>
      <c r="G48" s="42"/>
      <c r="H48" s="42"/>
      <c r="I48" s="42"/>
      <c r="J48" s="54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189.2</v>
      </c>
      <c r="H51" s="19">
        <f t="shared" ref="H51" si="19">SUM(H44:H50)</f>
        <v>11.08</v>
      </c>
      <c r="I51" s="19">
        <f t="shared" ref="I51" si="20">SUM(I44:I50)</f>
        <v>64.72</v>
      </c>
      <c r="J51" s="19">
        <f t="shared" ref="J51:L51" si="21">SUM(J44:J50)</f>
        <v>467.4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60</v>
      </c>
      <c r="F52" s="64">
        <v>100</v>
      </c>
      <c r="G52" s="64">
        <v>1.62</v>
      </c>
      <c r="H52" s="64">
        <v>3.72</v>
      </c>
      <c r="I52" s="65">
        <v>5.34</v>
      </c>
      <c r="J52" s="70">
        <v>97.88</v>
      </c>
      <c r="K52" s="67">
        <v>40</v>
      </c>
      <c r="L52" s="42"/>
    </row>
    <row r="53" spans="1:12" ht="15" x14ac:dyDescent="0.25">
      <c r="A53" s="23"/>
      <c r="B53" s="15"/>
      <c r="C53" s="11"/>
      <c r="D53" s="7" t="s">
        <v>27</v>
      </c>
      <c r="E53" s="51" t="s">
        <v>61</v>
      </c>
      <c r="F53" s="54">
        <v>100</v>
      </c>
      <c r="G53" s="54">
        <v>16.64</v>
      </c>
      <c r="H53" s="54">
        <v>15.35</v>
      </c>
      <c r="I53" s="59">
        <v>13.44</v>
      </c>
      <c r="J53" s="54">
        <v>249.68</v>
      </c>
      <c r="K53" s="57">
        <v>500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62</v>
      </c>
      <c r="F54" s="54">
        <v>25</v>
      </c>
      <c r="G54" s="54">
        <v>0.65</v>
      </c>
      <c r="H54" s="54">
        <v>1.2</v>
      </c>
      <c r="I54" s="59">
        <v>2.1</v>
      </c>
      <c r="J54" s="54">
        <v>22</v>
      </c>
      <c r="K54" s="57">
        <v>587</v>
      </c>
      <c r="L54" s="42"/>
    </row>
    <row r="55" spans="1:12" ht="15" x14ac:dyDescent="0.25">
      <c r="A55" s="23"/>
      <c r="B55" s="15"/>
      <c r="C55" s="11"/>
      <c r="D55" s="7" t="s">
        <v>29</v>
      </c>
      <c r="E55" s="51" t="s">
        <v>63</v>
      </c>
      <c r="F55" s="54">
        <v>180</v>
      </c>
      <c r="G55" s="54">
        <v>8.9499999999999993</v>
      </c>
      <c r="H55" s="54">
        <v>6.73</v>
      </c>
      <c r="I55" s="59">
        <v>43</v>
      </c>
      <c r="J55" s="54">
        <v>276.52999999999997</v>
      </c>
      <c r="K55" s="57">
        <v>679</v>
      </c>
      <c r="L55" s="42"/>
    </row>
    <row r="56" spans="1:12" ht="15" x14ac:dyDescent="0.25">
      <c r="A56" s="23"/>
      <c r="B56" s="15"/>
      <c r="C56" s="11"/>
      <c r="D56" s="7" t="s">
        <v>30</v>
      </c>
      <c r="E56" s="51"/>
      <c r="F56" s="54"/>
      <c r="G56" s="54"/>
      <c r="H56" s="54"/>
      <c r="I56" s="59"/>
      <c r="J56" s="54"/>
      <c r="K56" s="57"/>
      <c r="L56" s="62">
        <v>10</v>
      </c>
    </row>
    <row r="57" spans="1:12" ht="15" x14ac:dyDescent="0.25">
      <c r="A57" s="23"/>
      <c r="B57" s="15"/>
      <c r="C57" s="11"/>
      <c r="D57" s="7" t="s">
        <v>31</v>
      </c>
      <c r="E57" s="51" t="s">
        <v>52</v>
      </c>
      <c r="F57" s="54">
        <v>50</v>
      </c>
      <c r="G57" s="54">
        <v>1.58</v>
      </c>
      <c r="H57" s="54">
        <v>0.2</v>
      </c>
      <c r="I57" s="59">
        <v>0.66</v>
      </c>
      <c r="J57" s="54">
        <v>53.2</v>
      </c>
      <c r="K57" s="57">
        <v>77</v>
      </c>
      <c r="L57" s="42"/>
    </row>
    <row r="58" spans="1:12" ht="15" x14ac:dyDescent="0.25">
      <c r="A58" s="23"/>
      <c r="B58" s="15"/>
      <c r="C58" s="11"/>
      <c r="D58" s="7" t="s">
        <v>32</v>
      </c>
      <c r="E58" s="51" t="s">
        <v>55</v>
      </c>
      <c r="F58" s="54">
        <v>80</v>
      </c>
      <c r="G58" s="54">
        <v>6.8</v>
      </c>
      <c r="H58" s="54">
        <v>2.64</v>
      </c>
      <c r="I58" s="59">
        <v>34</v>
      </c>
      <c r="J58" s="54">
        <v>207.2</v>
      </c>
      <c r="K58" s="57">
        <v>76</v>
      </c>
      <c r="L58" s="42"/>
    </row>
    <row r="59" spans="1:12" ht="15" x14ac:dyDescent="0.25">
      <c r="A59" s="23"/>
      <c r="B59" s="15"/>
      <c r="C59" s="11"/>
      <c r="D59" s="6"/>
      <c r="E59" s="66" t="s">
        <v>43</v>
      </c>
      <c r="F59" s="69">
        <v>200</v>
      </c>
      <c r="G59" s="69">
        <v>0.3</v>
      </c>
      <c r="H59" s="69">
        <v>0</v>
      </c>
      <c r="I59" s="71">
        <v>15.2</v>
      </c>
      <c r="J59" s="69">
        <v>60</v>
      </c>
      <c r="K59" s="68">
        <v>40</v>
      </c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36.539999999999992</v>
      </c>
      <c r="H61" s="19">
        <f t="shared" ref="H61" si="23">SUM(H52:H60)</f>
        <v>29.84</v>
      </c>
      <c r="I61" s="19">
        <f t="shared" ref="I61" si="24">SUM(I52:I60)</f>
        <v>113.74000000000001</v>
      </c>
      <c r="J61" s="19">
        <f t="shared" ref="J61:L61" si="25">SUM(J52:J60)</f>
        <v>966.49</v>
      </c>
      <c r="K61" s="25"/>
      <c r="L61" s="19">
        <f t="shared" si="25"/>
        <v>10</v>
      </c>
    </row>
    <row r="62" spans="1:12" ht="15.75" customHeight="1" x14ac:dyDescent="0.2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1215</v>
      </c>
      <c r="G62" s="32">
        <f t="shared" ref="G62" si="26">G51+G61</f>
        <v>225.73999999999998</v>
      </c>
      <c r="H62" s="32">
        <f t="shared" ref="H62" si="27">H51+H61</f>
        <v>40.92</v>
      </c>
      <c r="I62" s="32">
        <f t="shared" ref="I62" si="28">I51+I61</f>
        <v>178.46</v>
      </c>
      <c r="J62" s="32">
        <f t="shared" ref="J62:L62" si="29">J51+J61</f>
        <v>1433.8899999999999</v>
      </c>
      <c r="K62" s="32"/>
      <c r="L62" s="32">
        <f t="shared" si="29"/>
        <v>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53">
        <v>180</v>
      </c>
      <c r="G63" s="53">
        <v>5.16</v>
      </c>
      <c r="H63" s="53">
        <v>11.16</v>
      </c>
      <c r="I63" s="58">
        <v>20.16</v>
      </c>
      <c r="J63" s="53">
        <v>176</v>
      </c>
      <c r="K63" s="56">
        <v>74</v>
      </c>
      <c r="L63" s="39"/>
    </row>
    <row r="64" spans="1:12" ht="15" x14ac:dyDescent="0.25">
      <c r="A64" s="23"/>
      <c r="B64" s="15"/>
      <c r="C64" s="11"/>
      <c r="D64" s="6"/>
      <c r="E64" s="51"/>
      <c r="F64" s="54"/>
      <c r="G64" s="54"/>
      <c r="H64" s="54"/>
      <c r="I64" s="59"/>
      <c r="J64" s="54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42</v>
      </c>
      <c r="F65" s="54">
        <v>200</v>
      </c>
      <c r="G65" s="54">
        <v>0</v>
      </c>
      <c r="H65" s="54">
        <v>0</v>
      </c>
      <c r="I65" s="59">
        <v>18.899999999999999</v>
      </c>
      <c r="J65" s="54">
        <v>78</v>
      </c>
      <c r="K65" s="57">
        <v>685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52</v>
      </c>
      <c r="F66" s="54">
        <v>100</v>
      </c>
      <c r="G66" s="54">
        <v>3.16</v>
      </c>
      <c r="H66" s="54">
        <v>0.4</v>
      </c>
      <c r="I66" s="59">
        <v>19.32</v>
      </c>
      <c r="J66" s="54">
        <v>106.4</v>
      </c>
      <c r="K66" s="57">
        <v>77</v>
      </c>
      <c r="L66" s="42"/>
    </row>
    <row r="67" spans="1:12" ht="15" x14ac:dyDescent="0.25">
      <c r="A67" s="23"/>
      <c r="B67" s="15"/>
      <c r="C67" s="11"/>
      <c r="D67" s="7" t="s">
        <v>24</v>
      </c>
      <c r="E67" s="51" t="s">
        <v>64</v>
      </c>
      <c r="F67" s="54">
        <v>30</v>
      </c>
      <c r="G67" s="54">
        <v>3.5</v>
      </c>
      <c r="H67" s="54">
        <v>4.4000000000000004</v>
      </c>
      <c r="I67" s="59">
        <v>0</v>
      </c>
      <c r="J67" s="54">
        <v>53.7</v>
      </c>
      <c r="K67" s="57">
        <v>54</v>
      </c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11.82</v>
      </c>
      <c r="H70" s="19">
        <f t="shared" ref="H70" si="31">SUM(H63:H69)</f>
        <v>15.96</v>
      </c>
      <c r="I70" s="19">
        <f t="shared" ref="I70" si="32">SUM(I63:I69)</f>
        <v>58.38</v>
      </c>
      <c r="J70" s="19">
        <f t="shared" ref="J70:L70" si="33">SUM(J63:J69)</f>
        <v>414.09999999999997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4"/>
      <c r="G71" s="54"/>
      <c r="H71" s="54"/>
      <c r="I71" s="59"/>
      <c r="J71" s="54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1"/>
      <c r="F72" s="54"/>
      <c r="G72" s="54"/>
      <c r="H72" s="54"/>
      <c r="I72" s="59"/>
      <c r="J72" s="54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1" t="s">
        <v>66</v>
      </c>
      <c r="F73" s="54">
        <v>250</v>
      </c>
      <c r="G73" s="54">
        <v>6.48</v>
      </c>
      <c r="H73" s="54">
        <v>6.5</v>
      </c>
      <c r="I73" s="59">
        <v>14.7</v>
      </c>
      <c r="J73" s="54">
        <v>141.1</v>
      </c>
      <c r="K73" s="57">
        <v>98</v>
      </c>
      <c r="L73" s="42"/>
    </row>
    <row r="74" spans="1:12" ht="15" x14ac:dyDescent="0.25">
      <c r="A74" s="23"/>
      <c r="B74" s="15"/>
      <c r="C74" s="11"/>
      <c r="D74" s="7" t="s">
        <v>29</v>
      </c>
      <c r="E74" s="51"/>
      <c r="F74" s="54"/>
      <c r="G74" s="54"/>
      <c r="H74" s="54"/>
      <c r="I74" s="59"/>
      <c r="J74" s="54"/>
      <c r="K74" s="57"/>
      <c r="L74" s="42"/>
    </row>
    <row r="75" spans="1:12" ht="15" x14ac:dyDescent="0.25">
      <c r="A75" s="23"/>
      <c r="B75" s="15"/>
      <c r="C75" s="11"/>
      <c r="D75" s="7" t="s">
        <v>30</v>
      </c>
      <c r="E75" s="51"/>
      <c r="F75" s="54"/>
      <c r="G75" s="54"/>
      <c r="H75" s="54"/>
      <c r="I75" s="59"/>
      <c r="J75" s="54"/>
      <c r="K75" s="57"/>
      <c r="L75" s="42"/>
    </row>
    <row r="76" spans="1:12" ht="15" x14ac:dyDescent="0.25">
      <c r="A76" s="23"/>
      <c r="B76" s="15"/>
      <c r="C76" s="11"/>
      <c r="D76" s="7" t="s">
        <v>31</v>
      </c>
      <c r="E76" s="51" t="s">
        <v>52</v>
      </c>
      <c r="F76" s="54">
        <v>50</v>
      </c>
      <c r="G76" s="54">
        <v>1.58</v>
      </c>
      <c r="H76" s="54">
        <v>0.2</v>
      </c>
      <c r="I76" s="59">
        <v>0.66</v>
      </c>
      <c r="J76" s="54">
        <v>53.2</v>
      </c>
      <c r="K76" s="57">
        <v>77</v>
      </c>
      <c r="L76" s="42"/>
    </row>
    <row r="77" spans="1:12" ht="15" x14ac:dyDescent="0.25">
      <c r="A77" s="23"/>
      <c r="B77" s="15"/>
      <c r="C77" s="11"/>
      <c r="D77" s="7" t="s">
        <v>32</v>
      </c>
      <c r="E77" s="51" t="s">
        <v>55</v>
      </c>
      <c r="F77" s="54">
        <v>80</v>
      </c>
      <c r="G77" s="54">
        <v>6.8</v>
      </c>
      <c r="H77" s="54">
        <v>2.64</v>
      </c>
      <c r="I77" s="59">
        <v>34</v>
      </c>
      <c r="J77" s="54">
        <v>207.2</v>
      </c>
      <c r="K77" s="57">
        <v>76</v>
      </c>
      <c r="L77" s="42"/>
    </row>
    <row r="78" spans="1:12" ht="15.75" thickBot="1" x14ac:dyDescent="0.3">
      <c r="A78" s="23"/>
      <c r="B78" s="15"/>
      <c r="C78" s="11"/>
      <c r="D78" s="6"/>
      <c r="E78" s="66" t="s">
        <v>42</v>
      </c>
      <c r="F78" s="69">
        <v>200</v>
      </c>
      <c r="G78" s="69">
        <v>0</v>
      </c>
      <c r="H78" s="69">
        <v>0</v>
      </c>
      <c r="I78" s="71">
        <v>18.899999999999999</v>
      </c>
      <c r="J78" s="69">
        <v>78</v>
      </c>
      <c r="K78" s="68">
        <v>685</v>
      </c>
      <c r="L78" s="42"/>
    </row>
    <row r="79" spans="1:12" ht="15" x14ac:dyDescent="0.25">
      <c r="A79" s="23"/>
      <c r="B79" s="15"/>
      <c r="C79" s="11"/>
      <c r="D79" s="6"/>
      <c r="E79" s="50" t="s">
        <v>57</v>
      </c>
      <c r="F79" s="53">
        <v>100</v>
      </c>
      <c r="G79" s="53">
        <v>0.4</v>
      </c>
      <c r="H79" s="53">
        <v>0.4</v>
      </c>
      <c r="I79" s="58">
        <v>9.8000000000000007</v>
      </c>
      <c r="J79" s="53">
        <v>47</v>
      </c>
      <c r="K79" s="56">
        <v>912</v>
      </c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15.26</v>
      </c>
      <c r="H80" s="19">
        <f t="shared" ref="H80" si="35">SUM(H71:H79)</f>
        <v>9.74</v>
      </c>
      <c r="I80" s="19">
        <f t="shared" ref="I80" si="36">SUM(I71:I79)</f>
        <v>78.059999999999988</v>
      </c>
      <c r="J80" s="19">
        <f t="shared" ref="J80:L80" si="37">SUM(J71:J79)</f>
        <v>526.5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1190</v>
      </c>
      <c r="G81" s="32">
        <f t="shared" ref="G81" si="38">G70+G80</f>
        <v>27.08</v>
      </c>
      <c r="H81" s="32">
        <f t="shared" ref="H81" si="39">H70+H80</f>
        <v>25.700000000000003</v>
      </c>
      <c r="I81" s="32">
        <f t="shared" ref="I81" si="40">I70+I80</f>
        <v>136.44</v>
      </c>
      <c r="J81" s="32">
        <f t="shared" ref="J81:L81" si="41">J70+J80</f>
        <v>940.59999999999991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67</v>
      </c>
      <c r="F82" s="53">
        <v>180</v>
      </c>
      <c r="G82" s="53">
        <v>3.84</v>
      </c>
      <c r="H82" s="53">
        <v>5.16</v>
      </c>
      <c r="I82" s="58">
        <v>17.04</v>
      </c>
      <c r="J82" s="53">
        <v>126</v>
      </c>
      <c r="K82" s="56">
        <v>63</v>
      </c>
      <c r="L82" s="39"/>
    </row>
    <row r="83" spans="1:12" ht="15" x14ac:dyDescent="0.25">
      <c r="A83" s="23"/>
      <c r="B83" s="15"/>
      <c r="C83" s="11"/>
      <c r="D83" s="6"/>
      <c r="E83" s="51"/>
      <c r="F83" s="54"/>
      <c r="G83" s="54"/>
      <c r="H83" s="54"/>
      <c r="I83" s="54"/>
      <c r="J83" s="59"/>
      <c r="K83" s="57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54">
        <v>200</v>
      </c>
      <c r="G84" s="54">
        <v>0</v>
      </c>
      <c r="H84" s="54">
        <v>0</v>
      </c>
      <c r="I84" s="59">
        <v>18.899999999999999</v>
      </c>
      <c r="J84" s="54">
        <v>78</v>
      </c>
      <c r="K84" s="57">
        <v>685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52</v>
      </c>
      <c r="F85" s="54">
        <v>100</v>
      </c>
      <c r="G85" s="54">
        <v>3.16</v>
      </c>
      <c r="H85" s="54">
        <v>0.4</v>
      </c>
      <c r="I85" s="59">
        <v>19.32</v>
      </c>
      <c r="J85" s="54">
        <v>106.4</v>
      </c>
      <c r="K85" s="57">
        <v>77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68</v>
      </c>
      <c r="F86" s="54">
        <v>50</v>
      </c>
      <c r="G86" s="54">
        <v>3.5</v>
      </c>
      <c r="H86" s="54">
        <v>8.5</v>
      </c>
      <c r="I86" s="59">
        <v>33.5</v>
      </c>
      <c r="J86" s="54">
        <v>225</v>
      </c>
      <c r="K86" s="57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10.5</v>
      </c>
      <c r="H89" s="19">
        <f t="shared" ref="H89" si="43">SUM(H82:H88)</f>
        <v>14.06</v>
      </c>
      <c r="I89" s="19">
        <f t="shared" ref="I89" si="44">SUM(I82:I88)</f>
        <v>88.759999999999991</v>
      </c>
      <c r="J89" s="19">
        <f t="shared" ref="J89:L89" si="45">SUM(J82:J88)</f>
        <v>535.4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4"/>
      <c r="G90" s="54"/>
      <c r="H90" s="54"/>
      <c r="I90" s="59"/>
      <c r="J90" s="54"/>
      <c r="K90" s="57"/>
      <c r="L90" s="42"/>
    </row>
    <row r="91" spans="1:12" ht="15" x14ac:dyDescent="0.25">
      <c r="A91" s="23"/>
      <c r="B91" s="15"/>
      <c r="C91" s="11"/>
      <c r="D91" s="7" t="s">
        <v>27</v>
      </c>
      <c r="E91" s="51" t="s">
        <v>70</v>
      </c>
      <c r="F91" s="54">
        <v>100</v>
      </c>
      <c r="G91" s="54">
        <v>27.09</v>
      </c>
      <c r="H91" s="54">
        <v>16.66</v>
      </c>
      <c r="I91" s="59">
        <v>0</v>
      </c>
      <c r="J91" s="54">
        <v>258.33999999999997</v>
      </c>
      <c r="K91" s="57">
        <v>27</v>
      </c>
      <c r="L91" s="42"/>
    </row>
    <row r="92" spans="1:12" ht="15" x14ac:dyDescent="0.25">
      <c r="A92" s="23"/>
      <c r="B92" s="15"/>
      <c r="C92" s="11"/>
      <c r="D92" s="7" t="s">
        <v>28</v>
      </c>
      <c r="E92" s="51" t="s">
        <v>71</v>
      </c>
      <c r="F92" s="54">
        <v>180</v>
      </c>
      <c r="G92" s="54">
        <v>3.7</v>
      </c>
      <c r="H92" s="54">
        <v>2.8</v>
      </c>
      <c r="I92" s="59">
        <v>22.96</v>
      </c>
      <c r="J92" s="54">
        <v>131.68</v>
      </c>
      <c r="K92" s="57">
        <v>22</v>
      </c>
      <c r="L92" s="42"/>
    </row>
    <row r="93" spans="1:12" ht="15" x14ac:dyDescent="0.25">
      <c r="A93" s="23"/>
      <c r="B93" s="15"/>
      <c r="C93" s="11"/>
      <c r="D93" s="7" t="s">
        <v>29</v>
      </c>
      <c r="E93" s="51"/>
      <c r="F93" s="54"/>
      <c r="G93" s="54"/>
      <c r="H93" s="54"/>
      <c r="I93" s="59"/>
      <c r="J93" s="54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66" t="s">
        <v>69</v>
      </c>
      <c r="F94" s="69">
        <v>200</v>
      </c>
      <c r="G94" s="54">
        <v>0</v>
      </c>
      <c r="H94" s="54">
        <v>0</v>
      </c>
      <c r="I94" s="59">
        <v>10</v>
      </c>
      <c r="J94" s="54">
        <v>40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1" t="s">
        <v>52</v>
      </c>
      <c r="F95" s="54">
        <v>50</v>
      </c>
      <c r="G95" s="54">
        <v>1.58</v>
      </c>
      <c r="H95" s="54">
        <v>0.2</v>
      </c>
      <c r="I95" s="59">
        <v>0.66</v>
      </c>
      <c r="J95" s="54">
        <v>53.2</v>
      </c>
      <c r="K95" s="57">
        <v>77</v>
      </c>
      <c r="L95" s="42"/>
    </row>
    <row r="96" spans="1:12" ht="15" x14ac:dyDescent="0.25">
      <c r="A96" s="23"/>
      <c r="B96" s="15"/>
      <c r="C96" s="11"/>
      <c r="D96" s="7" t="s">
        <v>32</v>
      </c>
      <c r="E96" s="51" t="s">
        <v>55</v>
      </c>
      <c r="F96" s="54">
        <v>80</v>
      </c>
      <c r="G96" s="54">
        <v>6.8</v>
      </c>
      <c r="H96" s="54">
        <v>2.64</v>
      </c>
      <c r="I96" s="59">
        <v>34</v>
      </c>
      <c r="J96" s="54">
        <v>207.2</v>
      </c>
      <c r="K96" s="57">
        <v>76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39.169999999999995</v>
      </c>
      <c r="H99" s="19">
        <f t="shared" ref="H99" si="47">SUM(H90:H98)</f>
        <v>22.3</v>
      </c>
      <c r="I99" s="19">
        <f t="shared" ref="I99" si="48">SUM(I90:I98)</f>
        <v>67.62</v>
      </c>
      <c r="J99" s="19">
        <f t="shared" ref="J99:L99" si="49">SUM(J90:J98)</f>
        <v>690.42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1140</v>
      </c>
      <c r="G100" s="32">
        <f t="shared" ref="G100" si="50">G89+G99</f>
        <v>49.669999999999995</v>
      </c>
      <c r="H100" s="32">
        <f t="shared" ref="H100" si="51">H89+H99</f>
        <v>36.36</v>
      </c>
      <c r="I100" s="32">
        <f t="shared" ref="I100" si="52">I89+I99</f>
        <v>156.38</v>
      </c>
      <c r="J100" s="32">
        <f t="shared" ref="J100:L100" si="53">J89+J99</f>
        <v>1225.82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3">
        <v>150</v>
      </c>
      <c r="G101" s="53">
        <v>6.06</v>
      </c>
      <c r="H101" s="53">
        <v>7.1</v>
      </c>
      <c r="I101" s="58">
        <v>40.67</v>
      </c>
      <c r="J101" s="53">
        <v>254.42</v>
      </c>
      <c r="K101" s="56">
        <v>334</v>
      </c>
      <c r="L101" s="39"/>
    </row>
    <row r="102" spans="1:12" ht="15" x14ac:dyDescent="0.25">
      <c r="A102" s="23"/>
      <c r="B102" s="15"/>
      <c r="C102" s="11"/>
      <c r="D102" s="6"/>
      <c r="E102" s="51"/>
      <c r="F102" s="54"/>
      <c r="G102" s="54"/>
      <c r="H102" s="54"/>
      <c r="I102" s="59"/>
      <c r="J102" s="54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45</v>
      </c>
      <c r="F103" s="54">
        <v>200</v>
      </c>
      <c r="G103" s="54">
        <v>0</v>
      </c>
      <c r="H103" s="54">
        <v>0</v>
      </c>
      <c r="I103" s="59">
        <v>18.899999999999999</v>
      </c>
      <c r="J103" s="54">
        <v>78</v>
      </c>
      <c r="K103" s="57">
        <v>685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54">
        <v>100</v>
      </c>
      <c r="G104" s="54">
        <v>8.8000000000000007</v>
      </c>
      <c r="H104" s="54">
        <v>1.7</v>
      </c>
      <c r="I104" s="59">
        <v>2.94</v>
      </c>
      <c r="J104" s="54">
        <v>106.4</v>
      </c>
      <c r="K104" s="57">
        <v>77</v>
      </c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54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14.86</v>
      </c>
      <c r="H108" s="19">
        <f t="shared" si="54"/>
        <v>8.7999999999999989</v>
      </c>
      <c r="I108" s="19">
        <f t="shared" si="54"/>
        <v>62.51</v>
      </c>
      <c r="J108" s="19">
        <f t="shared" si="54"/>
        <v>438.81999999999994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60</v>
      </c>
      <c r="F109" s="64">
        <v>100</v>
      </c>
      <c r="G109" s="64">
        <v>1.62</v>
      </c>
      <c r="H109" s="64">
        <v>3.72</v>
      </c>
      <c r="I109" s="65">
        <v>5.34</v>
      </c>
      <c r="J109" s="70">
        <v>97.88</v>
      </c>
      <c r="K109" s="67">
        <v>40</v>
      </c>
      <c r="L109" s="42"/>
    </row>
    <row r="110" spans="1:12" ht="15" x14ac:dyDescent="0.25">
      <c r="A110" s="23"/>
      <c r="B110" s="15"/>
      <c r="C110" s="11"/>
      <c r="D110" s="7" t="s">
        <v>27</v>
      </c>
      <c r="E110" s="51"/>
      <c r="F110" s="54"/>
      <c r="G110" s="54"/>
      <c r="H110" s="54"/>
      <c r="I110" s="59"/>
      <c r="J110" s="54"/>
      <c r="K110" s="57"/>
      <c r="L110" s="42"/>
    </row>
    <row r="111" spans="1:12" ht="15" x14ac:dyDescent="0.25">
      <c r="A111" s="23"/>
      <c r="B111" s="15"/>
      <c r="C111" s="11"/>
      <c r="D111" s="7" t="s">
        <v>28</v>
      </c>
      <c r="E111" s="51" t="s">
        <v>46</v>
      </c>
      <c r="F111" s="54">
        <v>200</v>
      </c>
      <c r="G111" s="54">
        <v>19</v>
      </c>
      <c r="H111" s="54">
        <v>21</v>
      </c>
      <c r="I111" s="59">
        <v>33</v>
      </c>
      <c r="J111" s="54">
        <v>393</v>
      </c>
      <c r="K111" s="57">
        <v>162</v>
      </c>
      <c r="L111" s="42"/>
    </row>
    <row r="112" spans="1:12" ht="15" x14ac:dyDescent="0.25">
      <c r="A112" s="23"/>
      <c r="B112" s="15"/>
      <c r="C112" s="11"/>
      <c r="D112" s="7" t="s">
        <v>29</v>
      </c>
      <c r="E112" s="51"/>
      <c r="F112" s="54"/>
      <c r="G112" s="54"/>
      <c r="H112" s="54"/>
      <c r="I112" s="59"/>
      <c r="J112" s="54"/>
      <c r="K112" s="57">
        <v>3</v>
      </c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50</v>
      </c>
      <c r="F113" s="54">
        <v>200</v>
      </c>
      <c r="G113" s="54">
        <v>0</v>
      </c>
      <c r="H113" s="54">
        <v>0</v>
      </c>
      <c r="I113" s="59">
        <v>15.2</v>
      </c>
      <c r="J113" s="54">
        <v>60</v>
      </c>
      <c r="K113" s="68">
        <v>40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52</v>
      </c>
      <c r="F114" s="54">
        <v>50</v>
      </c>
      <c r="G114" s="54">
        <v>1.58</v>
      </c>
      <c r="H114" s="54">
        <v>0.2</v>
      </c>
      <c r="I114" s="59">
        <v>0.66</v>
      </c>
      <c r="J114" s="54">
        <v>53.2</v>
      </c>
      <c r="K114" s="57">
        <v>77</v>
      </c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55</v>
      </c>
      <c r="F115" s="54">
        <v>80</v>
      </c>
      <c r="G115" s="54">
        <v>6.8</v>
      </c>
      <c r="H115" s="54">
        <v>2.64</v>
      </c>
      <c r="I115" s="59">
        <v>34</v>
      </c>
      <c r="J115" s="54">
        <v>207.2</v>
      </c>
      <c r="K115" s="57">
        <v>76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29.000000000000004</v>
      </c>
      <c r="H118" s="19">
        <f t="shared" si="56"/>
        <v>27.56</v>
      </c>
      <c r="I118" s="19">
        <f t="shared" si="56"/>
        <v>88.2</v>
      </c>
      <c r="J118" s="19">
        <f t="shared" si="56"/>
        <v>811.28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1080</v>
      </c>
      <c r="G119" s="32">
        <f t="shared" ref="G119" si="58">G108+G118</f>
        <v>43.86</v>
      </c>
      <c r="H119" s="32">
        <f t="shared" ref="H119" si="59">H108+H118</f>
        <v>36.36</v>
      </c>
      <c r="I119" s="32">
        <f t="shared" ref="I119" si="60">I108+I118</f>
        <v>150.71</v>
      </c>
      <c r="J119" s="32">
        <f t="shared" ref="J119:L119" si="61">J108+J118</f>
        <v>1250.0999999999999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53">
        <v>180</v>
      </c>
      <c r="G120" s="54">
        <v>3</v>
      </c>
      <c r="H120" s="54">
        <v>3</v>
      </c>
      <c r="I120" s="59">
        <v>28</v>
      </c>
      <c r="J120" s="57">
        <v>685</v>
      </c>
      <c r="K120" s="56">
        <v>384</v>
      </c>
      <c r="L120" s="39"/>
    </row>
    <row r="121" spans="1:12" ht="15" x14ac:dyDescent="0.25">
      <c r="A121" s="14"/>
      <c r="B121" s="15"/>
      <c r="C121" s="11"/>
      <c r="D121" s="6"/>
      <c r="E121" s="51"/>
      <c r="F121" s="54"/>
      <c r="G121" s="54"/>
      <c r="H121" s="54"/>
      <c r="I121" s="59"/>
      <c r="J121" s="57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54">
        <v>200</v>
      </c>
      <c r="G122" s="54">
        <v>0</v>
      </c>
      <c r="H122" s="54">
        <v>0</v>
      </c>
      <c r="I122" s="59">
        <v>19</v>
      </c>
      <c r="J122" s="57">
        <v>77</v>
      </c>
      <c r="K122" s="57">
        <v>685</v>
      </c>
      <c r="L122" s="42"/>
    </row>
    <row r="123" spans="1:12" ht="15.75" thickBot="1" x14ac:dyDescent="0.3">
      <c r="A123" s="14"/>
      <c r="B123" s="15"/>
      <c r="C123" s="11"/>
      <c r="D123" s="7" t="s">
        <v>23</v>
      </c>
      <c r="E123" s="51" t="s">
        <v>52</v>
      </c>
      <c r="F123" s="54">
        <v>100</v>
      </c>
      <c r="G123" s="54">
        <v>2.74</v>
      </c>
      <c r="H123" s="54">
        <v>0</v>
      </c>
      <c r="I123" s="59">
        <v>19</v>
      </c>
      <c r="J123" s="54">
        <v>106.4</v>
      </c>
      <c r="K123" s="57">
        <v>77</v>
      </c>
      <c r="L123" s="42"/>
    </row>
    <row r="124" spans="1:12" ht="15.75" thickBot="1" x14ac:dyDescent="0.3">
      <c r="A124" s="14"/>
      <c r="B124" s="15"/>
      <c r="C124" s="11"/>
      <c r="D124" s="7" t="s">
        <v>24</v>
      </c>
      <c r="E124" s="52" t="s">
        <v>49</v>
      </c>
      <c r="F124" s="55">
        <v>100</v>
      </c>
      <c r="G124" s="55">
        <v>2</v>
      </c>
      <c r="H124" s="55">
        <v>1</v>
      </c>
      <c r="I124" s="60">
        <v>21</v>
      </c>
      <c r="J124" s="54">
        <v>96</v>
      </c>
      <c r="K124" s="56">
        <v>912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7.74</v>
      </c>
      <c r="H127" s="19">
        <f t="shared" si="62"/>
        <v>4</v>
      </c>
      <c r="I127" s="19">
        <f t="shared" si="62"/>
        <v>87</v>
      </c>
      <c r="J127" s="19">
        <f t="shared" si="62"/>
        <v>964.4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58</v>
      </c>
      <c r="F128" s="54">
        <v>100</v>
      </c>
      <c r="G128" s="54">
        <v>1</v>
      </c>
      <c r="H128" s="54">
        <v>15</v>
      </c>
      <c r="I128" s="59">
        <v>3</v>
      </c>
      <c r="J128" s="54">
        <v>150.25</v>
      </c>
      <c r="K128" s="43">
        <v>20</v>
      </c>
      <c r="L128" s="42"/>
    </row>
    <row r="129" spans="1:12" ht="15" x14ac:dyDescent="0.25">
      <c r="A129" s="14"/>
      <c r="B129" s="15"/>
      <c r="C129" s="11"/>
      <c r="D129" s="7" t="s">
        <v>27</v>
      </c>
      <c r="E129" s="51"/>
      <c r="F129" s="54"/>
      <c r="G129" s="54"/>
      <c r="H129" s="54"/>
      <c r="I129" s="59"/>
      <c r="J129" s="54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73</v>
      </c>
      <c r="F130" s="54">
        <v>200</v>
      </c>
      <c r="G130" s="54">
        <v>13</v>
      </c>
      <c r="H130" s="54">
        <v>10</v>
      </c>
      <c r="I130" s="59">
        <v>19</v>
      </c>
      <c r="J130" s="54">
        <v>222</v>
      </c>
      <c r="K130" s="43">
        <v>489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/>
      <c r="F131" s="54"/>
      <c r="G131" s="54"/>
      <c r="H131" s="54"/>
      <c r="I131" s="59"/>
      <c r="J131" s="6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74</v>
      </c>
      <c r="F132" s="54">
        <v>200</v>
      </c>
      <c r="G132" s="54">
        <v>1</v>
      </c>
      <c r="H132" s="54">
        <v>0</v>
      </c>
      <c r="I132" s="59">
        <v>47</v>
      </c>
      <c r="J132" s="54">
        <v>196</v>
      </c>
      <c r="K132" s="43">
        <v>639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52</v>
      </c>
      <c r="F133" s="54">
        <v>50</v>
      </c>
      <c r="G133" s="54">
        <v>1.58</v>
      </c>
      <c r="H133" s="54">
        <v>0.2</v>
      </c>
      <c r="I133" s="59">
        <v>0.66</v>
      </c>
      <c r="J133" s="54">
        <v>53.2</v>
      </c>
      <c r="K133" s="57">
        <v>77</v>
      </c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55</v>
      </c>
      <c r="F134" s="54">
        <v>80</v>
      </c>
      <c r="G134" s="54">
        <v>6.8</v>
      </c>
      <c r="H134" s="54">
        <v>2.64</v>
      </c>
      <c r="I134" s="59">
        <v>34</v>
      </c>
      <c r="J134" s="54">
        <v>207.2</v>
      </c>
      <c r="K134" s="57">
        <v>76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23.38</v>
      </c>
      <c r="H137" s="19">
        <f t="shared" si="64"/>
        <v>27.84</v>
      </c>
      <c r="I137" s="19">
        <f t="shared" si="64"/>
        <v>103.66</v>
      </c>
      <c r="J137" s="19">
        <f t="shared" si="64"/>
        <v>828.65000000000009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1210</v>
      </c>
      <c r="G138" s="32">
        <f t="shared" ref="G138" si="66">G127+G137</f>
        <v>31.119999999999997</v>
      </c>
      <c r="H138" s="32">
        <f t="shared" ref="H138" si="67">H127+H137</f>
        <v>31.84</v>
      </c>
      <c r="I138" s="32">
        <f t="shared" ref="I138" si="68">I127+I137</f>
        <v>190.66</v>
      </c>
      <c r="J138" s="32">
        <f t="shared" ref="J138:L138" si="69">J127+J137</f>
        <v>1793.0500000000002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75</v>
      </c>
      <c r="F139" s="53">
        <v>200</v>
      </c>
      <c r="G139" s="53">
        <v>6</v>
      </c>
      <c r="H139" s="53">
        <v>6</v>
      </c>
      <c r="I139" s="58">
        <v>28</v>
      </c>
      <c r="J139" s="53">
        <v>346</v>
      </c>
      <c r="K139" s="40">
        <v>29</v>
      </c>
      <c r="L139" s="39"/>
    </row>
    <row r="140" spans="1:12" ht="15" x14ac:dyDescent="0.25">
      <c r="A140" s="23"/>
      <c r="B140" s="15"/>
      <c r="C140" s="11"/>
      <c r="D140" s="6"/>
      <c r="E140" s="51"/>
      <c r="F140" s="54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45</v>
      </c>
      <c r="F141" s="54">
        <v>200</v>
      </c>
      <c r="G141" s="54">
        <v>0</v>
      </c>
      <c r="H141" s="54">
        <v>0</v>
      </c>
      <c r="I141" s="59">
        <v>18.899999999999999</v>
      </c>
      <c r="J141" s="54">
        <v>78</v>
      </c>
      <c r="K141" s="43">
        <v>685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54">
        <v>100</v>
      </c>
      <c r="G142" s="54">
        <v>8.8000000000000007</v>
      </c>
      <c r="H142" s="54">
        <v>1.7</v>
      </c>
      <c r="I142" s="59">
        <v>2.94</v>
      </c>
      <c r="J142" s="54">
        <v>168</v>
      </c>
      <c r="K142" s="43">
        <v>77</v>
      </c>
      <c r="L142" s="42"/>
    </row>
    <row r="143" spans="1:12" ht="15" x14ac:dyDescent="0.25">
      <c r="A143" s="23"/>
      <c r="B143" s="15"/>
      <c r="C143" s="11"/>
      <c r="D143" s="7" t="s">
        <v>24</v>
      </c>
      <c r="E143" s="51" t="s">
        <v>76</v>
      </c>
      <c r="F143" s="54">
        <v>30</v>
      </c>
      <c r="G143" s="54">
        <v>4</v>
      </c>
      <c r="H143" s="54">
        <v>4</v>
      </c>
      <c r="I143" s="59">
        <v>0</v>
      </c>
      <c r="J143" s="54">
        <v>54</v>
      </c>
      <c r="K143" s="43">
        <v>54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18.8</v>
      </c>
      <c r="H146" s="19">
        <f t="shared" si="70"/>
        <v>11.7</v>
      </c>
      <c r="I146" s="19">
        <f t="shared" si="70"/>
        <v>49.839999999999996</v>
      </c>
      <c r="J146" s="19">
        <f t="shared" si="70"/>
        <v>646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1" t="s">
        <v>77</v>
      </c>
      <c r="F148" s="54">
        <v>180</v>
      </c>
      <c r="G148" s="54">
        <v>14</v>
      </c>
      <c r="H148" s="54">
        <v>16</v>
      </c>
      <c r="I148" s="59">
        <v>25</v>
      </c>
      <c r="J148" s="54">
        <v>295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1"/>
      <c r="F149" s="54"/>
      <c r="G149" s="54"/>
      <c r="H149" s="54"/>
      <c r="I149" s="59"/>
      <c r="J149" s="54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1"/>
      <c r="F150" s="54"/>
      <c r="G150" s="54"/>
      <c r="H150" s="54"/>
      <c r="I150" s="59"/>
      <c r="J150" s="54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45</v>
      </c>
      <c r="F151" s="54">
        <v>200</v>
      </c>
      <c r="G151" s="54">
        <v>0</v>
      </c>
      <c r="H151" s="54">
        <v>0</v>
      </c>
      <c r="I151" s="59">
        <v>18.899999999999999</v>
      </c>
      <c r="J151" s="54">
        <v>78</v>
      </c>
      <c r="K151" s="43">
        <v>685</v>
      </c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52</v>
      </c>
      <c r="F152" s="54">
        <v>50</v>
      </c>
      <c r="G152" s="54">
        <v>1.58</v>
      </c>
      <c r="H152" s="54">
        <v>0.2</v>
      </c>
      <c r="I152" s="59">
        <v>0.66</v>
      </c>
      <c r="J152" s="54">
        <v>53.2</v>
      </c>
      <c r="K152" s="57">
        <v>77</v>
      </c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55</v>
      </c>
      <c r="F153" s="54">
        <v>80</v>
      </c>
      <c r="G153" s="54">
        <v>6.8</v>
      </c>
      <c r="H153" s="54">
        <v>2.64</v>
      </c>
      <c r="I153" s="59">
        <v>34</v>
      </c>
      <c r="J153" s="54">
        <v>207.2</v>
      </c>
      <c r="K153" s="57">
        <v>76</v>
      </c>
      <c r="L153" s="42"/>
    </row>
    <row r="154" spans="1:12" ht="15" x14ac:dyDescent="0.25">
      <c r="A154" s="23"/>
      <c r="B154" s="15"/>
      <c r="C154" s="11"/>
      <c r="D154" s="6"/>
      <c r="E154" s="41" t="s">
        <v>57</v>
      </c>
      <c r="F154" s="42">
        <v>130</v>
      </c>
      <c r="G154" s="42">
        <v>1</v>
      </c>
      <c r="H154" s="42">
        <v>1</v>
      </c>
      <c r="I154" s="42">
        <v>13</v>
      </c>
      <c r="J154" s="42">
        <v>61</v>
      </c>
      <c r="K154" s="43">
        <v>912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640</v>
      </c>
      <c r="G156" s="19">
        <f t="shared" ref="G156:J156" si="72">SUM(G147:G155)</f>
        <v>23.38</v>
      </c>
      <c r="H156" s="19">
        <f t="shared" si="72"/>
        <v>19.84</v>
      </c>
      <c r="I156" s="19">
        <f t="shared" si="72"/>
        <v>91.56</v>
      </c>
      <c r="J156" s="19">
        <f t="shared" si="72"/>
        <v>694.4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1170</v>
      </c>
      <c r="G157" s="32">
        <f t="shared" ref="G157" si="74">G146+G156</f>
        <v>42.18</v>
      </c>
      <c r="H157" s="32">
        <f t="shared" ref="H157" si="75">H146+H156</f>
        <v>31.54</v>
      </c>
      <c r="I157" s="32">
        <f t="shared" ref="I157" si="76">I146+I156</f>
        <v>141.4</v>
      </c>
      <c r="J157" s="32">
        <f t="shared" ref="J157:L157" si="77">J146+J156</f>
        <v>1340.4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78</v>
      </c>
      <c r="F158" s="53">
        <v>180</v>
      </c>
      <c r="G158" s="53">
        <v>2.39</v>
      </c>
      <c r="H158" s="53">
        <v>2.78</v>
      </c>
      <c r="I158" s="58">
        <v>23.56</v>
      </c>
      <c r="J158" s="53">
        <v>147</v>
      </c>
      <c r="K158" s="40">
        <v>74</v>
      </c>
      <c r="L158" s="39"/>
    </row>
    <row r="159" spans="1:12" ht="15" x14ac:dyDescent="0.25">
      <c r="A159" s="23"/>
      <c r="B159" s="15"/>
      <c r="C159" s="11"/>
      <c r="D159" s="6"/>
      <c r="E159" s="51"/>
      <c r="F159" s="54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45</v>
      </c>
      <c r="F160" s="54">
        <v>200</v>
      </c>
      <c r="G160" s="54">
        <v>0</v>
      </c>
      <c r="H160" s="54">
        <v>0</v>
      </c>
      <c r="I160" s="59">
        <v>18.899999999999999</v>
      </c>
      <c r="J160" s="54">
        <v>78</v>
      </c>
      <c r="K160" s="43">
        <v>685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79</v>
      </c>
      <c r="F161" s="54">
        <v>100</v>
      </c>
      <c r="G161" s="54">
        <v>8.8000000000000007</v>
      </c>
      <c r="H161" s="54">
        <v>1.7</v>
      </c>
      <c r="I161" s="59">
        <v>2.94</v>
      </c>
      <c r="J161" s="54">
        <v>295</v>
      </c>
      <c r="K161" s="43">
        <v>8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54"/>
      <c r="H162" s="54"/>
      <c r="I162" s="59"/>
      <c r="J162" s="54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11.190000000000001</v>
      </c>
      <c r="H165" s="19">
        <f t="shared" si="78"/>
        <v>4.4799999999999995</v>
      </c>
      <c r="I165" s="19">
        <f t="shared" si="78"/>
        <v>45.399999999999991</v>
      </c>
      <c r="J165" s="19">
        <f t="shared" si="78"/>
        <v>520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80</v>
      </c>
      <c r="F166" s="42">
        <v>80</v>
      </c>
      <c r="G166" s="42">
        <v>1</v>
      </c>
      <c r="H166" s="42">
        <v>4</v>
      </c>
      <c r="I166" s="42">
        <v>5</v>
      </c>
      <c r="J166" s="42">
        <v>56.4</v>
      </c>
      <c r="K166" s="43">
        <v>45</v>
      </c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47</v>
      </c>
      <c r="F167" s="54">
        <v>180</v>
      </c>
      <c r="G167" s="42">
        <v>13</v>
      </c>
      <c r="H167" s="42">
        <v>16</v>
      </c>
      <c r="I167" s="42">
        <v>54</v>
      </c>
      <c r="J167" s="59">
        <v>272</v>
      </c>
      <c r="K167" s="43">
        <v>47</v>
      </c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61</v>
      </c>
      <c r="F168" s="54">
        <v>100</v>
      </c>
      <c r="G168" s="42">
        <v>17</v>
      </c>
      <c r="H168" s="42">
        <v>15</v>
      </c>
      <c r="I168" s="42">
        <v>13</v>
      </c>
      <c r="J168" s="59">
        <v>250</v>
      </c>
      <c r="K168" s="43">
        <v>500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62</v>
      </c>
      <c r="F169" s="54">
        <v>25</v>
      </c>
      <c r="G169" s="42">
        <v>1</v>
      </c>
      <c r="H169" s="42">
        <v>1</v>
      </c>
      <c r="I169" s="42">
        <v>2</v>
      </c>
      <c r="J169" s="59">
        <v>22</v>
      </c>
      <c r="K169" s="43">
        <v>587</v>
      </c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74</v>
      </c>
      <c r="F170" s="54">
        <v>200</v>
      </c>
      <c r="G170" s="54">
        <v>1</v>
      </c>
      <c r="H170" s="54">
        <v>0</v>
      </c>
      <c r="I170" s="59">
        <v>47</v>
      </c>
      <c r="J170" s="54">
        <v>196</v>
      </c>
      <c r="K170" s="43">
        <v>639</v>
      </c>
      <c r="L170" s="42"/>
    </row>
    <row r="171" spans="1:12" ht="15" x14ac:dyDescent="0.25">
      <c r="A171" s="23"/>
      <c r="B171" s="15"/>
      <c r="C171" s="11"/>
      <c r="D171" s="7" t="s">
        <v>31</v>
      </c>
      <c r="E171" s="51" t="s">
        <v>52</v>
      </c>
      <c r="F171" s="54">
        <v>50</v>
      </c>
      <c r="G171" s="54">
        <v>1.58</v>
      </c>
      <c r="H171" s="54">
        <v>0.2</v>
      </c>
      <c r="I171" s="59">
        <v>0.66</v>
      </c>
      <c r="J171" s="54">
        <v>53.2</v>
      </c>
      <c r="K171" s="57">
        <v>77</v>
      </c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55</v>
      </c>
      <c r="F172" s="54">
        <v>80</v>
      </c>
      <c r="G172" s="54">
        <v>6.8</v>
      </c>
      <c r="H172" s="54">
        <v>2.64</v>
      </c>
      <c r="I172" s="59">
        <v>34</v>
      </c>
      <c r="J172" s="54">
        <v>207.2</v>
      </c>
      <c r="K172" s="57">
        <v>76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41.379999999999995</v>
      </c>
      <c r="H175" s="19">
        <f t="shared" si="80"/>
        <v>38.840000000000003</v>
      </c>
      <c r="I175" s="19">
        <f t="shared" si="80"/>
        <v>155.66</v>
      </c>
      <c r="J175" s="19">
        <f t="shared" si="80"/>
        <v>1056.8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1195</v>
      </c>
      <c r="G176" s="32">
        <f t="shared" ref="G176" si="82">G165+G175</f>
        <v>52.569999999999993</v>
      </c>
      <c r="H176" s="32">
        <f t="shared" ref="H176" si="83">H165+H175</f>
        <v>43.32</v>
      </c>
      <c r="I176" s="32">
        <f t="shared" ref="I176" si="84">I165+I175</f>
        <v>201.06</v>
      </c>
      <c r="J176" s="32">
        <f t="shared" ref="J176:L176" si="85">J165+J175</f>
        <v>1576.8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81</v>
      </c>
      <c r="F177" s="53">
        <v>180</v>
      </c>
      <c r="G177" s="53">
        <v>5.07</v>
      </c>
      <c r="H177" s="53">
        <v>7.8</v>
      </c>
      <c r="I177" s="58">
        <v>19.399999999999999</v>
      </c>
      <c r="J177" s="53">
        <v>168</v>
      </c>
      <c r="K177" s="40"/>
      <c r="L177" s="39"/>
    </row>
    <row r="178" spans="1:12" ht="15" x14ac:dyDescent="0.25">
      <c r="A178" s="23"/>
      <c r="B178" s="15"/>
      <c r="C178" s="11"/>
      <c r="D178" s="6"/>
      <c r="E178" s="51"/>
      <c r="F178" s="54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45</v>
      </c>
      <c r="F179" s="54">
        <v>200</v>
      </c>
      <c r="G179" s="54">
        <v>0</v>
      </c>
      <c r="H179" s="54">
        <v>0</v>
      </c>
      <c r="I179" s="59">
        <v>18.899999999999999</v>
      </c>
      <c r="J179" s="54">
        <v>78</v>
      </c>
      <c r="K179" s="43">
        <v>685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82</v>
      </c>
      <c r="F180" s="54">
        <v>100</v>
      </c>
      <c r="G180" s="54">
        <v>3</v>
      </c>
      <c r="H180" s="54">
        <v>0</v>
      </c>
      <c r="I180" s="59">
        <v>19</v>
      </c>
      <c r="J180" s="54">
        <v>106</v>
      </c>
      <c r="K180" s="43">
        <v>77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83</v>
      </c>
      <c r="F181" s="42">
        <v>160</v>
      </c>
      <c r="G181" s="42">
        <v>0</v>
      </c>
      <c r="H181" s="42">
        <v>0</v>
      </c>
      <c r="I181" s="42">
        <v>16</v>
      </c>
      <c r="J181" s="42">
        <v>86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8.07</v>
      </c>
      <c r="H184" s="19">
        <f t="shared" si="86"/>
        <v>7.8</v>
      </c>
      <c r="I184" s="19">
        <f t="shared" si="86"/>
        <v>73.3</v>
      </c>
      <c r="J184" s="19">
        <f t="shared" si="86"/>
        <v>438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4"/>
      <c r="G185" s="54"/>
      <c r="H185" s="54"/>
      <c r="I185" s="59"/>
      <c r="J185" s="54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1" t="s">
        <v>84</v>
      </c>
      <c r="F186" s="54">
        <v>100</v>
      </c>
      <c r="G186" s="54">
        <v>12</v>
      </c>
      <c r="H186" s="54">
        <v>11</v>
      </c>
      <c r="I186" s="59">
        <v>27</v>
      </c>
      <c r="J186" s="54">
        <v>255</v>
      </c>
      <c r="K186" s="43">
        <v>48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85</v>
      </c>
      <c r="F187" s="54">
        <v>180</v>
      </c>
      <c r="G187" s="54">
        <v>4</v>
      </c>
      <c r="H187" s="54">
        <v>3</v>
      </c>
      <c r="I187" s="59">
        <v>23</v>
      </c>
      <c r="J187" s="54">
        <v>132</v>
      </c>
      <c r="K187" s="43">
        <v>22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/>
      <c r="F188" s="54"/>
      <c r="G188" s="54"/>
      <c r="H188" s="54"/>
      <c r="I188" s="59"/>
      <c r="J188" s="54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48</v>
      </c>
      <c r="F189" s="54">
        <v>200</v>
      </c>
      <c r="G189" s="54">
        <v>0</v>
      </c>
      <c r="H189" s="54">
        <v>0</v>
      </c>
      <c r="I189" s="59">
        <v>40</v>
      </c>
      <c r="J189" s="54">
        <v>40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52</v>
      </c>
      <c r="F190" s="54">
        <v>50</v>
      </c>
      <c r="G190" s="54">
        <v>1.58</v>
      </c>
      <c r="H190" s="54">
        <v>0.2</v>
      </c>
      <c r="I190" s="59">
        <v>0.66</v>
      </c>
      <c r="J190" s="54">
        <v>53.2</v>
      </c>
      <c r="K190" s="57">
        <v>77</v>
      </c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55</v>
      </c>
      <c r="F191" s="54">
        <v>80</v>
      </c>
      <c r="G191" s="54">
        <v>6.8</v>
      </c>
      <c r="H191" s="54">
        <v>2.64</v>
      </c>
      <c r="I191" s="59">
        <v>34</v>
      </c>
      <c r="J191" s="54">
        <v>207.2</v>
      </c>
      <c r="K191" s="57">
        <v>76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24.38</v>
      </c>
      <c r="H194" s="19">
        <f t="shared" si="88"/>
        <v>16.84</v>
      </c>
      <c r="I194" s="19">
        <f t="shared" si="88"/>
        <v>124.66</v>
      </c>
      <c r="J194" s="19">
        <f t="shared" si="88"/>
        <v>687.4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1250</v>
      </c>
      <c r="G195" s="32">
        <f t="shared" ref="G195" si="90">G184+G194</f>
        <v>32.450000000000003</v>
      </c>
      <c r="H195" s="32">
        <f t="shared" ref="H195" si="91">H184+H194</f>
        <v>24.64</v>
      </c>
      <c r="I195" s="32">
        <f t="shared" ref="I195" si="92">I184+I194</f>
        <v>197.95999999999998</v>
      </c>
      <c r="J195" s="32">
        <f t="shared" ref="J195:L195" si="93">J184+J194</f>
        <v>1125.4000000000001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1195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58.169000000000004</v>
      </c>
      <c r="H196" s="34">
        <f t="shared" si="94"/>
        <v>35.749000000000002</v>
      </c>
      <c r="I196" s="34">
        <f t="shared" si="94"/>
        <v>171.99200000000002</v>
      </c>
      <c r="J196" s="34">
        <f t="shared" si="94"/>
        <v>1327.6219999999998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Миронов</cp:lastModifiedBy>
  <dcterms:created xsi:type="dcterms:W3CDTF">2022-05-16T14:23:56Z</dcterms:created>
  <dcterms:modified xsi:type="dcterms:W3CDTF">2025-03-13T10:00:09Z</dcterms:modified>
</cp:coreProperties>
</file>